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HR and Payroll Share\Salary scales\UECS Ltd\July 2025\"/>
    </mc:Choice>
  </mc:AlternateContent>
  <xr:revisionPtr revIDLastSave="0" documentId="13_ncr:1_{769F800E-1045-493D-8CF3-03D8CCC25A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ades 1-11 From May &amp; July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49" i="1"/>
  <c r="D46" i="1"/>
  <c r="D45" i="1"/>
  <c r="D44" i="1"/>
  <c r="D43" i="1"/>
  <c r="D41" i="1"/>
  <c r="D39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<sst xmlns="http://schemas.openxmlformats.org/spreadsheetml/2006/main" count="62" uniqueCount="21">
  <si>
    <t>Grade</t>
  </si>
  <si>
    <t>Hourly Rate</t>
  </si>
  <si>
    <t>New Hourly Rate</t>
  </si>
  <si>
    <t>May 2025 Salary</t>
  </si>
  <si>
    <t>July 2025 Salary</t>
  </si>
  <si>
    <t>Spinal Column Points no longer in use</t>
  </si>
  <si>
    <t>SCP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</si>
  <si>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</si>
  <si>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</si>
  <si>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</si>
  <si>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</si>
  <si>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</si>
  <si>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</si>
  <si>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</si>
  <si>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</si>
  <si>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</si>
  <si>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</si>
  <si>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excludes staff on UoE payscales following TUPE and all casual staff</t>
  </si>
  <si>
    <t>University of Essex Campus Services</t>
  </si>
  <si>
    <t>Based on a 38 hour working week</t>
  </si>
  <si>
    <t>Not in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</si>
</sst>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11" x14ac:knownFonts="1">
    <font>
      <sz val="10"/>
      <color rgb="FF000000"/>
      <name val="Times New Roman"/>
      <charset val="204"/>
    </font>
    <font>
      <b/>
      <sz val="16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Times New Roman"/>
      <charset val="204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left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right" vertical="center"/>
    </xf>
    <xf numFmtId="4" fontId="4" fillId="6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3" fontId="0" fillId="0" borderId="0" xfId="0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3" fontId="7" fillId="0" borderId="0" xfId="1" applyFont="1" applyAlignment="1">
      <alignment horizontal="left" vertical="center"/>
    </xf>
    <xf numFmtId="43" fontId="7" fillId="0" borderId="0" xfId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43" fontId="9" fillId="0" borderId="0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shrinkToFi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 shrinkToFi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 shrinkToFit="1"/>
    </xf>
    <xf numFmtId="164" fontId="4" fillId="3" borderId="2" xfId="0" applyNumberFormat="1" applyFont="1" applyFill="1" applyBorder="1" applyAlignment="1">
      <alignment horizontal="center" vertical="center" shrinkToFi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2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shrinkToFit="1"/>
    </xf>
    <xf numFmtId="164" fontId="4" fillId="4" borderId="4" xfId="0" applyNumberFormat="1" applyFont="1" applyFill="1" applyBorder="1" applyAlignment="1">
      <alignment horizontal="center" vertical="center" shrinkToFit="1"/>
    </xf>
    <xf numFmtId="164" fontId="4" fillId="4" borderId="14" xfId="0" applyNumberFormat="1" applyFont="1" applyFill="1" applyBorder="1" applyAlignment="1">
      <alignment horizontal="center" vertical="center" shrinkToFit="1"/>
    </xf>
    <xf numFmtId="164" fontId="4" fillId="4" borderId="11" xfId="0" applyNumberFormat="1" applyFont="1" applyFill="1" applyBorder="1" applyAlignment="1">
      <alignment horizontal="center" vertical="center" shrinkToFit="1"/>
    </xf>
    <xf numFmtId="164" fontId="4" fillId="4" borderId="8" xfId="0" applyNumberFormat="1" applyFont="1" applyFill="1" applyBorder="1" applyAlignment="1">
      <alignment horizontal="center" vertical="center" shrinkToFit="1"/>
    </xf>
    <xf numFmtId="164" fontId="4" fillId="4" borderId="9" xfId="0" applyNumberFormat="1" applyFont="1" applyFill="1" applyBorder="1" applyAlignment="1">
      <alignment horizontal="center" vertical="center" shrinkToFit="1"/>
    </xf>
    <xf numFmtId="164" fontId="4" fillId="4" borderId="3" xfId="0" applyNumberFormat="1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3F2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topLeftCell="A44" zoomScaleNormal="100" workbookViewId="0">
      <selection activeCell="K48" sqref="K48"/>
    </sheetView>
  </sheetViews>
  <sheetFormatPr defaultColWidth="8.796875" defaultRowHeight="14" x14ac:dyDescent="0.3"/>
  <cols>
    <col min="1" max="2" width="8.69921875" style="9" customWidth="1"/>
    <col min="3" max="3" width="13.796875" style="17" customWidth="1"/>
    <col min="4" max="4" width="13.796875" style="10" customWidth="1"/>
    <col min="5" max="6" width="13.796875" style="5" customWidth="1"/>
    <col min="7" max="8" width="14.296875" style="2" hidden="1" customWidth="1"/>
    <col min="9" max="16384" width="8.796875" style="1"/>
  </cols>
  <sheetData>
    <row r="1" spans="1:8" ht="22.5" customHeight="1" x14ac:dyDescent="0.3">
      <c r="A1" s="48" t="s">
        <v>18</v>
      </c>
      <c r="B1" s="48"/>
      <c r="C1" s="48"/>
      <c r="D1" s="48"/>
      <c r="E1" s="48"/>
      <c r="F1" s="48"/>
    </row>
    <row r="2" spans="1:8" ht="22.5" customHeight="1" x14ac:dyDescent="0.3">
      <c r="A2" s="53" t="s">
        <v>19</v>
      </c>
      <c r="B2" s="53"/>
      <c r="C2" s="53"/>
      <c r="D2" s="53"/>
      <c r="E2" s="53"/>
      <c r="F2" s="53"/>
    </row>
    <row r="3" spans="1:8" s="4" customFormat="1" ht="59.15" customHeight="1" x14ac:dyDescent="0.3">
      <c r="A3" s="14" t="s">
        <v>6</v>
      </c>
      <c r="B3" s="15" t="s">
        <v>0</v>
      </c>
      <c r="C3" s="42" t="s">
        <v>3</v>
      </c>
      <c r="D3" s="42" t="s">
        <v>1</v>
      </c>
      <c r="E3" s="43" t="s">
        <v>4</v>
      </c>
      <c r="F3" s="3" t="s">
        <v>2</v>
      </c>
      <c r="G3" s="45"/>
      <c r="H3" s="45"/>
    </row>
    <row r="4" spans="1:8" ht="18" customHeight="1" x14ac:dyDescent="0.3">
      <c r="A4" s="28">
        <v>50</v>
      </c>
      <c r="B4" s="41" t="s">
        <v>7</v>
      </c>
      <c r="C4" s="22">
        <v>75056.719920000003</v>
      </c>
      <c r="D4" s="22">
        <f>C4/52.143/38</f>
        <v>37.880000000000003</v>
      </c>
      <c r="E4" s="44">
        <v>76939.08</v>
      </c>
      <c r="F4" s="44">
        <v>38.83</v>
      </c>
      <c r="G4" s="46"/>
      <c r="H4" s="47"/>
    </row>
    <row r="5" spans="1:8" ht="18" customHeight="1" x14ac:dyDescent="0.3">
      <c r="A5" s="29">
        <f>+A4-1</f>
        <v>49</v>
      </c>
      <c r="B5" s="34" t="s">
        <v>7</v>
      </c>
      <c r="C5" s="35">
        <v>72877.142520000009</v>
      </c>
      <c r="D5" s="37">
        <f t="shared" ref="D5:D50" si="0">C5/52.143/38</f>
        <v>36.78</v>
      </c>
      <c r="E5" s="39">
        <v>74700.06</v>
      </c>
      <c r="F5" s="39">
        <v>37.700000000000003</v>
      </c>
      <c r="G5" s="6"/>
      <c r="H5" s="7"/>
    </row>
    <row r="6" spans="1:8" ht="18" customHeight="1" x14ac:dyDescent="0.3">
      <c r="A6" s="29">
        <f t="shared" ref="A6:A49" si="1">+A5-1</f>
        <v>48</v>
      </c>
      <c r="B6" s="34" t="s">
        <v>7</v>
      </c>
      <c r="C6" s="35">
        <v>70757.008140000005</v>
      </c>
      <c r="D6" s="37">
        <f t="shared" si="0"/>
        <v>35.71</v>
      </c>
      <c r="E6" s="39">
        <v>72520.479999999996</v>
      </c>
      <c r="F6" s="39">
        <v>36.6</v>
      </c>
      <c r="G6" s="6"/>
      <c r="H6" s="7"/>
    </row>
    <row r="7" spans="1:8" ht="18" customHeight="1" x14ac:dyDescent="0.3">
      <c r="A7" s="29">
        <f t="shared" si="1"/>
        <v>47</v>
      </c>
      <c r="B7" s="34" t="s">
        <v>7</v>
      </c>
      <c r="C7" s="35">
        <v>68696.316780000008</v>
      </c>
      <c r="D7" s="37">
        <f t="shared" si="0"/>
        <v>34.67</v>
      </c>
      <c r="E7" s="39">
        <v>70420.160000000003</v>
      </c>
      <c r="F7" s="39">
        <v>35.54</v>
      </c>
      <c r="G7" s="6"/>
      <c r="H7" s="7"/>
    </row>
    <row r="8" spans="1:8" ht="18" customHeight="1" x14ac:dyDescent="0.3">
      <c r="A8" s="31">
        <f t="shared" si="1"/>
        <v>46</v>
      </c>
      <c r="B8" s="26" t="s">
        <v>7</v>
      </c>
      <c r="C8" s="36">
        <v>66714.88278</v>
      </c>
      <c r="D8" s="38">
        <f t="shared" si="0"/>
        <v>33.67</v>
      </c>
      <c r="E8" s="40">
        <v>68379.289999999994</v>
      </c>
      <c r="F8" s="40">
        <v>34.51</v>
      </c>
      <c r="G8" s="6"/>
      <c r="H8" s="7"/>
    </row>
    <row r="9" spans="1:8" ht="18" customHeight="1" x14ac:dyDescent="0.3">
      <c r="A9" s="28">
        <f t="shared" si="1"/>
        <v>45</v>
      </c>
      <c r="B9" s="24" t="s">
        <v>8</v>
      </c>
      <c r="C9" s="21">
        <v>64792.891800000005</v>
      </c>
      <c r="D9" s="22">
        <f t="shared" si="0"/>
        <v>32.700000000000003</v>
      </c>
      <c r="E9" s="23">
        <v>66417.67</v>
      </c>
      <c r="F9" s="23">
        <v>33.520000000000003</v>
      </c>
      <c r="G9" s="6"/>
      <c r="H9" s="7"/>
    </row>
    <row r="10" spans="1:8" ht="18" customHeight="1" x14ac:dyDescent="0.3">
      <c r="A10" s="29">
        <f t="shared" si="1"/>
        <v>44</v>
      </c>
      <c r="B10" s="34" t="s">
        <v>8</v>
      </c>
      <c r="C10" s="35">
        <v>62870.900820000003</v>
      </c>
      <c r="D10" s="37">
        <f t="shared" si="0"/>
        <v>31.73</v>
      </c>
      <c r="E10" s="39">
        <v>64436.23</v>
      </c>
      <c r="F10" s="39">
        <v>32.520000000000003</v>
      </c>
      <c r="G10" s="6"/>
      <c r="H10" s="7"/>
    </row>
    <row r="11" spans="1:8" ht="18" customHeight="1" x14ac:dyDescent="0.3">
      <c r="A11" s="29">
        <f t="shared" si="1"/>
        <v>43</v>
      </c>
      <c r="B11" s="34" t="s">
        <v>8</v>
      </c>
      <c r="C11" s="35">
        <v>61067.795880000005</v>
      </c>
      <c r="D11" s="37">
        <f t="shared" si="0"/>
        <v>30.820000000000004</v>
      </c>
      <c r="E11" s="39">
        <v>62593.5</v>
      </c>
      <c r="F11" s="39">
        <v>31.59</v>
      </c>
      <c r="G11" s="6"/>
      <c r="H11" s="7"/>
    </row>
    <row r="12" spans="1:8" ht="18" customHeight="1" x14ac:dyDescent="0.3">
      <c r="A12" s="29">
        <f t="shared" si="1"/>
        <v>42</v>
      </c>
      <c r="B12" s="34" t="s">
        <v>8</v>
      </c>
      <c r="C12" s="35">
        <v>59304.319619999995</v>
      </c>
      <c r="D12" s="37">
        <f t="shared" si="0"/>
        <v>29.929999999999996</v>
      </c>
      <c r="E12" s="39">
        <v>60790.400000000001</v>
      </c>
      <c r="F12" s="39">
        <v>30.68</v>
      </c>
      <c r="G12" s="6"/>
      <c r="H12" s="7"/>
    </row>
    <row r="13" spans="1:8" ht="18" customHeight="1" x14ac:dyDescent="0.3">
      <c r="A13" s="31">
        <f t="shared" si="1"/>
        <v>41</v>
      </c>
      <c r="B13" s="26" t="s">
        <v>8</v>
      </c>
      <c r="C13" s="36">
        <v>57600.286380000005</v>
      </c>
      <c r="D13" s="38">
        <f t="shared" si="0"/>
        <v>29.070000000000004</v>
      </c>
      <c r="E13" s="40">
        <v>59046.73</v>
      </c>
      <c r="F13" s="40">
        <v>29.8</v>
      </c>
      <c r="G13" s="6"/>
      <c r="H13" s="7"/>
    </row>
    <row r="14" spans="1:8" ht="18" customHeight="1" x14ac:dyDescent="0.3">
      <c r="A14" s="28">
        <f t="shared" si="1"/>
        <v>40</v>
      </c>
      <c r="B14" s="24" t="s">
        <v>9</v>
      </c>
      <c r="C14" s="21">
        <v>55916.067479999998</v>
      </c>
      <c r="D14" s="22">
        <f t="shared" si="0"/>
        <v>28.22</v>
      </c>
      <c r="E14" s="23">
        <v>57322.89</v>
      </c>
      <c r="F14" s="23">
        <v>28.93</v>
      </c>
      <c r="G14" s="6"/>
      <c r="H14" s="7"/>
    </row>
    <row r="15" spans="1:8" ht="18" customHeight="1" x14ac:dyDescent="0.3">
      <c r="A15" s="29">
        <f t="shared" si="1"/>
        <v>39</v>
      </c>
      <c r="B15" s="34" t="s">
        <v>9</v>
      </c>
      <c r="C15" s="35">
        <v>54291.291600000004</v>
      </c>
      <c r="D15" s="37">
        <f t="shared" si="0"/>
        <v>27.400000000000002</v>
      </c>
      <c r="E15" s="39">
        <v>55658.48</v>
      </c>
      <c r="F15" s="39">
        <v>28.09</v>
      </c>
      <c r="G15" s="6"/>
      <c r="H15" s="7"/>
    </row>
    <row r="16" spans="1:8" ht="18" customHeight="1" x14ac:dyDescent="0.3">
      <c r="A16" s="29">
        <f t="shared" si="1"/>
        <v>38</v>
      </c>
      <c r="B16" s="34" t="s">
        <v>9</v>
      </c>
      <c r="C16" s="35">
        <v>52686.33006</v>
      </c>
      <c r="D16" s="37">
        <f t="shared" si="0"/>
        <v>26.59</v>
      </c>
      <c r="E16" s="39">
        <v>53994.080000000002</v>
      </c>
      <c r="F16" s="39">
        <v>27.25</v>
      </c>
      <c r="G16" s="6"/>
      <c r="H16" s="7"/>
    </row>
    <row r="17" spans="1:8" ht="18" customHeight="1" x14ac:dyDescent="0.3">
      <c r="A17" s="29">
        <f t="shared" si="1"/>
        <v>37</v>
      </c>
      <c r="B17" s="34" t="s">
        <v>9</v>
      </c>
      <c r="C17" s="35">
        <v>51200.254560000001</v>
      </c>
      <c r="D17" s="37">
        <f t="shared" si="0"/>
        <v>25.84</v>
      </c>
      <c r="E17" s="39">
        <v>52488.19</v>
      </c>
      <c r="F17" s="39">
        <v>26.49</v>
      </c>
      <c r="G17" s="6"/>
      <c r="H17" s="7"/>
    </row>
    <row r="18" spans="1:8" ht="18" customHeight="1" x14ac:dyDescent="0.3">
      <c r="A18" s="31">
        <f t="shared" si="1"/>
        <v>36</v>
      </c>
      <c r="B18" s="26" t="s">
        <v>9</v>
      </c>
      <c r="C18" s="36">
        <v>49714.179059999995</v>
      </c>
      <c r="D18" s="38">
        <f t="shared" si="0"/>
        <v>25.089999999999996</v>
      </c>
      <c r="E18" s="40">
        <v>51002.11</v>
      </c>
      <c r="F18" s="40">
        <v>25.74</v>
      </c>
    </row>
    <row r="19" spans="1:8" ht="18" customHeight="1" x14ac:dyDescent="0.3">
      <c r="A19" s="28">
        <f t="shared" si="1"/>
        <v>35</v>
      </c>
      <c r="B19" s="24" t="s">
        <v>10</v>
      </c>
      <c r="C19" s="21">
        <v>48267.732239999998</v>
      </c>
      <c r="D19" s="22">
        <f t="shared" si="0"/>
        <v>24.36</v>
      </c>
      <c r="E19" s="23">
        <v>49575.48</v>
      </c>
      <c r="F19" s="23">
        <v>25.02</v>
      </c>
    </row>
    <row r="20" spans="1:8" ht="18" customHeight="1" x14ac:dyDescent="0.3">
      <c r="A20" s="29">
        <f t="shared" si="1"/>
        <v>34</v>
      </c>
      <c r="B20" s="34" t="s">
        <v>10</v>
      </c>
      <c r="C20" s="35">
        <v>46841.099760000005</v>
      </c>
      <c r="D20" s="37">
        <f t="shared" si="0"/>
        <v>23.64</v>
      </c>
      <c r="E20" s="39">
        <v>48148.85</v>
      </c>
      <c r="F20" s="39">
        <v>24.3</v>
      </c>
    </row>
    <row r="21" spans="1:8" ht="18" customHeight="1" x14ac:dyDescent="0.3">
      <c r="A21" s="29">
        <f t="shared" si="1"/>
        <v>33</v>
      </c>
      <c r="B21" s="34" t="s">
        <v>10</v>
      </c>
      <c r="C21" s="35">
        <v>45473.910300000003</v>
      </c>
      <c r="D21" s="37">
        <f t="shared" si="0"/>
        <v>22.95</v>
      </c>
      <c r="E21" s="39">
        <v>46742.03</v>
      </c>
      <c r="F21" s="39">
        <v>23.59</v>
      </c>
    </row>
    <row r="22" spans="1:8" ht="18" customHeight="1" x14ac:dyDescent="0.3">
      <c r="A22" s="29">
        <f t="shared" si="1"/>
        <v>32</v>
      </c>
      <c r="B22" s="34" t="s">
        <v>10</v>
      </c>
      <c r="C22" s="35">
        <v>44146.349520000003</v>
      </c>
      <c r="D22" s="37">
        <f t="shared" si="0"/>
        <v>22.28</v>
      </c>
      <c r="E22" s="39">
        <v>45434.28</v>
      </c>
      <c r="F22" s="39">
        <v>22.93</v>
      </c>
    </row>
    <row r="23" spans="1:8" ht="18" customHeight="1" x14ac:dyDescent="0.3">
      <c r="A23" s="31">
        <f t="shared" si="1"/>
        <v>31</v>
      </c>
      <c r="B23" s="26" t="s">
        <v>10</v>
      </c>
      <c r="C23" s="36">
        <v>42898.0461</v>
      </c>
      <c r="D23" s="38">
        <f t="shared" si="0"/>
        <v>21.65</v>
      </c>
      <c r="E23" s="40">
        <v>44185.98</v>
      </c>
      <c r="F23" s="40">
        <v>22.3</v>
      </c>
    </row>
    <row r="24" spans="1:8" ht="18" customHeight="1" x14ac:dyDescent="0.3">
      <c r="A24" s="28">
        <f t="shared" si="1"/>
        <v>30</v>
      </c>
      <c r="B24" s="24" t="s">
        <v>11</v>
      </c>
      <c r="C24" s="21">
        <v>41649.742680000003</v>
      </c>
      <c r="D24" s="22">
        <f t="shared" si="0"/>
        <v>21.02</v>
      </c>
      <c r="E24" s="23">
        <v>42937.67</v>
      </c>
      <c r="F24" s="23">
        <v>21.67</v>
      </c>
    </row>
    <row r="25" spans="1:8" ht="18" customHeight="1" x14ac:dyDescent="0.3">
      <c r="A25" s="29">
        <f t="shared" si="1"/>
        <v>29</v>
      </c>
      <c r="B25" s="34" t="s">
        <v>11</v>
      </c>
      <c r="C25" s="35">
        <v>40460.882280000005</v>
      </c>
      <c r="D25" s="37">
        <f t="shared" si="0"/>
        <v>20.420000000000002</v>
      </c>
      <c r="E25" s="39">
        <v>41748.81</v>
      </c>
      <c r="F25" s="39">
        <v>21.07</v>
      </c>
    </row>
    <row r="26" spans="1:8" ht="18" customHeight="1" x14ac:dyDescent="0.3">
      <c r="A26" s="29">
        <f t="shared" si="1"/>
        <v>28</v>
      </c>
      <c r="B26" s="34" t="s">
        <v>11</v>
      </c>
      <c r="C26" s="35">
        <v>39252.207539999996</v>
      </c>
      <c r="D26" s="37">
        <f t="shared" si="0"/>
        <v>19.809999999999995</v>
      </c>
      <c r="E26" s="39">
        <v>40540.14</v>
      </c>
      <c r="F26" s="39">
        <v>20.46</v>
      </c>
    </row>
    <row r="27" spans="1:8" ht="18" customHeight="1" x14ac:dyDescent="0.3">
      <c r="A27" s="29">
        <f t="shared" si="1"/>
        <v>27</v>
      </c>
      <c r="B27" s="34" t="s">
        <v>11</v>
      </c>
      <c r="C27" s="35">
        <v>38083.161479999995</v>
      </c>
      <c r="D27" s="37">
        <f t="shared" si="0"/>
        <v>19.22</v>
      </c>
      <c r="E27" s="39">
        <v>39371.089999999997</v>
      </c>
      <c r="F27" s="39">
        <v>19.87</v>
      </c>
    </row>
    <row r="28" spans="1:8" ht="18" customHeight="1" x14ac:dyDescent="0.3">
      <c r="A28" s="31">
        <f t="shared" si="1"/>
        <v>26</v>
      </c>
      <c r="B28" s="26" t="s">
        <v>11</v>
      </c>
      <c r="C28" s="36">
        <v>37052.815800000004</v>
      </c>
      <c r="D28" s="38">
        <f t="shared" si="0"/>
        <v>18.7</v>
      </c>
      <c r="E28" s="40">
        <v>38340.75</v>
      </c>
      <c r="F28" s="40">
        <v>19.350000000000001</v>
      </c>
    </row>
    <row r="29" spans="1:8" ht="18" customHeight="1" x14ac:dyDescent="0.3">
      <c r="A29" s="28">
        <f t="shared" si="1"/>
        <v>25</v>
      </c>
      <c r="B29" s="24" t="s">
        <v>12</v>
      </c>
      <c r="C29" s="21">
        <v>35943.212760000002</v>
      </c>
      <c r="D29" s="22">
        <f t="shared" si="0"/>
        <v>18.14</v>
      </c>
      <c r="E29" s="23">
        <v>37231.14</v>
      </c>
      <c r="F29" s="23">
        <v>18.79</v>
      </c>
    </row>
    <row r="30" spans="1:8" ht="18" customHeight="1" x14ac:dyDescent="0.3">
      <c r="A30" s="29">
        <f t="shared" si="1"/>
        <v>24</v>
      </c>
      <c r="B30" s="34" t="s">
        <v>12</v>
      </c>
      <c r="C30" s="35">
        <v>34912.867080000004</v>
      </c>
      <c r="D30" s="37">
        <f t="shared" si="0"/>
        <v>17.62</v>
      </c>
      <c r="E30" s="39">
        <v>36200.800000000003</v>
      </c>
      <c r="F30" s="39">
        <v>18.27</v>
      </c>
    </row>
    <row r="31" spans="1:8" ht="18" customHeight="1" x14ac:dyDescent="0.3">
      <c r="A31" s="29">
        <f t="shared" si="1"/>
        <v>23</v>
      </c>
      <c r="B31" s="34" t="s">
        <v>12</v>
      </c>
      <c r="C31" s="35">
        <v>34199.550840000004</v>
      </c>
      <c r="D31" s="37">
        <f t="shared" si="0"/>
        <v>17.260000000000002</v>
      </c>
      <c r="E31" s="39">
        <v>35507.300000000003</v>
      </c>
      <c r="F31" s="39">
        <v>17.920000000000002</v>
      </c>
    </row>
    <row r="32" spans="1:8" ht="18" customHeight="1" x14ac:dyDescent="0.3">
      <c r="A32" s="29">
        <f t="shared" si="1"/>
        <v>22</v>
      </c>
      <c r="B32" s="34" t="s">
        <v>12</v>
      </c>
      <c r="C32" s="35">
        <v>33248.462520000008</v>
      </c>
      <c r="D32" s="37">
        <f t="shared" si="0"/>
        <v>16.78</v>
      </c>
      <c r="E32" s="39">
        <v>34615.65</v>
      </c>
      <c r="F32" s="39">
        <v>17.47</v>
      </c>
    </row>
    <row r="33" spans="1:8" ht="18" customHeight="1" x14ac:dyDescent="0.3">
      <c r="A33" s="31">
        <f t="shared" si="1"/>
        <v>21</v>
      </c>
      <c r="B33" s="26" t="s">
        <v>12</v>
      </c>
      <c r="C33" s="36">
        <v>32297.374199999998</v>
      </c>
      <c r="D33" s="38">
        <f t="shared" si="0"/>
        <v>16.3</v>
      </c>
      <c r="E33" s="40">
        <v>33644.75</v>
      </c>
      <c r="F33" s="40">
        <v>16.98</v>
      </c>
    </row>
    <row r="34" spans="1:8" ht="18" customHeight="1" x14ac:dyDescent="0.3">
      <c r="A34" s="28">
        <f t="shared" si="1"/>
        <v>20</v>
      </c>
      <c r="B34" s="24" t="s">
        <v>13</v>
      </c>
      <c r="C34" s="21">
        <v>31326.471539999999</v>
      </c>
      <c r="D34" s="22">
        <f t="shared" si="0"/>
        <v>15.809999999999999</v>
      </c>
      <c r="E34" s="23">
        <v>32673.85</v>
      </c>
      <c r="F34" s="23">
        <v>16.489999999999998</v>
      </c>
    </row>
    <row r="35" spans="1:8" ht="18" customHeight="1" x14ac:dyDescent="0.3">
      <c r="A35" s="29">
        <f t="shared" si="1"/>
        <v>19</v>
      </c>
      <c r="B35" s="34" t="s">
        <v>13</v>
      </c>
      <c r="C35" s="35">
        <v>30434.826239999999</v>
      </c>
      <c r="D35" s="37">
        <f t="shared" si="0"/>
        <v>15.36</v>
      </c>
      <c r="E35" s="39">
        <v>31782.2</v>
      </c>
      <c r="F35" s="39">
        <v>16.04</v>
      </c>
    </row>
    <row r="36" spans="1:8" ht="18" customHeight="1" x14ac:dyDescent="0.3">
      <c r="A36" s="29">
        <f t="shared" si="1"/>
        <v>18</v>
      </c>
      <c r="B36" s="34" t="s">
        <v>13</v>
      </c>
      <c r="C36" s="35">
        <v>29562.995280000003</v>
      </c>
      <c r="D36" s="37">
        <f t="shared" si="0"/>
        <v>14.920000000000002</v>
      </c>
      <c r="E36" s="39">
        <v>30890.560000000001</v>
      </c>
      <c r="F36" s="39">
        <v>15.59</v>
      </c>
    </row>
    <row r="37" spans="1:8" ht="18" customHeight="1" x14ac:dyDescent="0.3">
      <c r="A37" s="31">
        <f t="shared" si="1"/>
        <v>17</v>
      </c>
      <c r="B37" s="26" t="s">
        <v>13</v>
      </c>
      <c r="C37" s="36">
        <v>28710.978660000001</v>
      </c>
      <c r="D37" s="38">
        <f t="shared" si="0"/>
        <v>14.49</v>
      </c>
      <c r="E37" s="40">
        <v>30058.35</v>
      </c>
      <c r="F37" s="40">
        <v>15.17</v>
      </c>
    </row>
    <row r="38" spans="1:8" ht="18" customHeight="1" x14ac:dyDescent="0.3">
      <c r="A38" s="29">
        <f t="shared" si="1"/>
        <v>16</v>
      </c>
      <c r="B38" s="34" t="s">
        <v>13</v>
      </c>
      <c r="C38" s="60" t="s">
        <v>20</v>
      </c>
      <c r="D38" s="54"/>
      <c r="E38" s="54"/>
      <c r="F38" s="55"/>
    </row>
    <row r="39" spans="1:8" ht="18" customHeight="1" x14ac:dyDescent="0.3">
      <c r="A39" s="29">
        <f t="shared" si="1"/>
        <v>15</v>
      </c>
      <c r="B39" s="29" t="s">
        <v>14</v>
      </c>
      <c r="C39" s="33">
        <v>27720.26166</v>
      </c>
      <c r="D39" s="18">
        <f t="shared" si="0"/>
        <v>13.99</v>
      </c>
      <c r="E39" s="20">
        <v>29087.45</v>
      </c>
      <c r="F39" s="20">
        <v>14.68</v>
      </c>
    </row>
    <row r="40" spans="1:8" ht="18" customHeight="1" x14ac:dyDescent="0.3">
      <c r="A40" s="30">
        <f>+A39-1</f>
        <v>14</v>
      </c>
      <c r="B40" s="30" t="s">
        <v>14</v>
      </c>
      <c r="C40" s="54" t="s">
        <v>20</v>
      </c>
      <c r="D40" s="54"/>
      <c r="E40" s="54"/>
      <c r="F40" s="55"/>
    </row>
    <row r="41" spans="1:8" ht="18" customHeight="1" x14ac:dyDescent="0.3">
      <c r="A41" s="29">
        <f t="shared" si="1"/>
        <v>13</v>
      </c>
      <c r="B41" s="29" t="s">
        <v>14</v>
      </c>
      <c r="C41" s="33">
        <v>26848.430700000001</v>
      </c>
      <c r="D41" s="18">
        <f t="shared" si="0"/>
        <v>13.549999999999999</v>
      </c>
      <c r="E41" s="20">
        <v>28215.62</v>
      </c>
      <c r="F41" s="20">
        <v>14.24</v>
      </c>
    </row>
    <row r="42" spans="1:8" ht="18" customHeight="1" x14ac:dyDescent="0.3">
      <c r="A42" s="30">
        <f t="shared" si="1"/>
        <v>12</v>
      </c>
      <c r="B42" s="30" t="s">
        <v>14</v>
      </c>
      <c r="C42" s="56" t="s">
        <v>20</v>
      </c>
      <c r="D42" s="56"/>
      <c r="E42" s="56"/>
      <c r="F42" s="57"/>
    </row>
    <row r="43" spans="1:8" ht="18" customHeight="1" x14ac:dyDescent="0.3">
      <c r="A43" s="29">
        <f t="shared" si="1"/>
        <v>11</v>
      </c>
      <c r="B43" s="34" t="s">
        <v>14</v>
      </c>
      <c r="C43" s="19">
        <v>26313.443520000001</v>
      </c>
      <c r="D43" s="18">
        <f t="shared" si="0"/>
        <v>13.28</v>
      </c>
      <c r="E43" s="20">
        <v>27621.19</v>
      </c>
      <c r="F43" s="20">
        <v>13.94</v>
      </c>
      <c r="G43" s="8"/>
      <c r="H43" s="8"/>
    </row>
    <row r="44" spans="1:8" ht="18" customHeight="1" x14ac:dyDescent="0.3">
      <c r="A44" s="29">
        <f t="shared" si="1"/>
        <v>10</v>
      </c>
      <c r="B44" s="34" t="s">
        <v>15</v>
      </c>
      <c r="C44" s="35">
        <v>26036.042760000004</v>
      </c>
      <c r="D44" s="37">
        <f t="shared" si="0"/>
        <v>13.14</v>
      </c>
      <c r="E44" s="39">
        <v>27343.79</v>
      </c>
      <c r="F44" s="39">
        <v>13.8</v>
      </c>
      <c r="G44" s="8"/>
      <c r="H44" s="8"/>
    </row>
    <row r="45" spans="1:8" ht="18" customHeight="1" x14ac:dyDescent="0.3">
      <c r="A45" s="29">
        <f t="shared" si="1"/>
        <v>9</v>
      </c>
      <c r="B45" s="34" t="s">
        <v>15</v>
      </c>
      <c r="C45" s="35">
        <v>25520.869920000005</v>
      </c>
      <c r="D45" s="37">
        <f t="shared" si="0"/>
        <v>12.88</v>
      </c>
      <c r="E45" s="39">
        <v>26788.99</v>
      </c>
      <c r="F45" s="39">
        <v>13.52</v>
      </c>
      <c r="G45" s="8"/>
      <c r="H45" s="8"/>
    </row>
    <row r="46" spans="1:8" ht="18" customHeight="1" x14ac:dyDescent="0.3">
      <c r="A46" s="29">
        <f t="shared" si="1"/>
        <v>8</v>
      </c>
      <c r="B46" s="34" t="s">
        <v>15</v>
      </c>
      <c r="C46" s="36">
        <v>25005.697079999998</v>
      </c>
      <c r="D46" s="38">
        <f t="shared" si="0"/>
        <v>12.62</v>
      </c>
      <c r="E46" s="40">
        <v>26254</v>
      </c>
      <c r="F46" s="40">
        <v>13.25</v>
      </c>
      <c r="G46" s="8"/>
      <c r="H46" s="8"/>
    </row>
    <row r="47" spans="1:8" ht="18" customHeight="1" x14ac:dyDescent="0.3">
      <c r="A47" s="30">
        <f t="shared" si="1"/>
        <v>7</v>
      </c>
      <c r="B47" s="30" t="s">
        <v>15</v>
      </c>
      <c r="C47" s="58" t="s">
        <v>20</v>
      </c>
      <c r="D47" s="58"/>
      <c r="E47" s="58"/>
      <c r="F47" s="59"/>
      <c r="G47" s="8"/>
      <c r="H47" s="8"/>
    </row>
    <row r="48" spans="1:8" ht="18" customHeight="1" x14ac:dyDescent="0.3">
      <c r="A48" s="30">
        <f t="shared" si="1"/>
        <v>6</v>
      </c>
      <c r="B48" s="30" t="s">
        <v>15</v>
      </c>
      <c r="C48" s="56" t="s">
        <v>20</v>
      </c>
      <c r="D48" s="56"/>
      <c r="E48" s="56"/>
      <c r="F48" s="57"/>
      <c r="G48" s="8"/>
      <c r="H48" s="8"/>
    </row>
    <row r="49" spans="1:8" ht="18" customHeight="1" x14ac:dyDescent="0.3">
      <c r="A49" s="28">
        <f t="shared" si="1"/>
        <v>5</v>
      </c>
      <c r="B49" s="28" t="s">
        <v>16</v>
      </c>
      <c r="C49" s="21">
        <v>24966.0684</v>
      </c>
      <c r="D49" s="22">
        <f t="shared" si="0"/>
        <v>12.6</v>
      </c>
      <c r="E49" s="23">
        <v>25600.13</v>
      </c>
      <c r="F49" s="25">
        <v>12.92</v>
      </c>
      <c r="G49" s="8"/>
      <c r="H49" s="8"/>
    </row>
    <row r="50" spans="1:8" ht="18" customHeight="1" x14ac:dyDescent="0.3">
      <c r="A50" s="31">
        <v>4</v>
      </c>
      <c r="B50" s="31" t="s">
        <v>16</v>
      </c>
      <c r="C50" s="36">
        <v>24966.0684</v>
      </c>
      <c r="D50" s="38">
        <f t="shared" si="0"/>
        <v>12.6</v>
      </c>
      <c r="E50" s="40">
        <v>24966.07</v>
      </c>
      <c r="F50" s="27">
        <v>12.6</v>
      </c>
      <c r="G50" s="8"/>
      <c r="H50" s="8"/>
    </row>
    <row r="51" spans="1:8" ht="16.5" customHeight="1" x14ac:dyDescent="0.3">
      <c r="A51" s="32">
        <v>3</v>
      </c>
      <c r="B51" s="49" t="s">
        <v>5</v>
      </c>
      <c r="C51" s="50"/>
      <c r="D51" s="50"/>
      <c r="E51" s="50"/>
      <c r="F51" s="50"/>
    </row>
    <row r="52" spans="1:8" ht="16.5" customHeight="1" x14ac:dyDescent="0.3">
      <c r="A52" s="16">
        <v>2</v>
      </c>
      <c r="B52" s="51"/>
      <c r="C52" s="52"/>
      <c r="D52" s="52"/>
      <c r="E52" s="52"/>
      <c r="F52" s="52"/>
    </row>
    <row r="53" spans="1:8" ht="16.5" customHeight="1" x14ac:dyDescent="0.3">
      <c r="A53" s="16">
        <v>1</v>
      </c>
      <c r="B53" s="51"/>
      <c r="C53" s="52"/>
      <c r="D53" s="52"/>
      <c r="E53" s="52"/>
      <c r="F53" s="52"/>
    </row>
    <row r="55" spans="1:8" ht="14.5" x14ac:dyDescent="0.3">
      <c r="A55" s="11" t="s">
        <v>17</v>
      </c>
    </row>
    <row r="58" spans="1:8" x14ac:dyDescent="0.3">
      <c r="A58" s="12"/>
      <c r="B58" s="13"/>
    </row>
  </sheetData>
  <mergeCells count="10">
    <mergeCell ref="G3:G4"/>
    <mergeCell ref="H3:H4"/>
    <mergeCell ref="A1:F1"/>
    <mergeCell ref="B51:F53"/>
    <mergeCell ref="A2:F2"/>
    <mergeCell ref="C40:F40"/>
    <mergeCell ref="C42:F42"/>
    <mergeCell ref="C47:F47"/>
    <mergeCell ref="C48:F48"/>
    <mergeCell ref="C38:F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 1-11 From May &amp; July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Press, Martin J</dc:creator>
  <cp:lastModifiedBy>Sharpe, Laura M</cp:lastModifiedBy>
  <cp:lastPrinted>2025-07-01T15:11:41Z</cp:lastPrinted>
  <dcterms:created xsi:type="dcterms:W3CDTF">2024-04-14T14:26:58Z</dcterms:created>
  <dcterms:modified xsi:type="dcterms:W3CDTF">2025-09-12T13:27:51Z</dcterms:modified>
</cp:coreProperties>
</file>